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CA\Documents\"/>
    </mc:Choice>
  </mc:AlternateContent>
  <bookViews>
    <workbookView xWindow="0" yWindow="0" windowWidth="10815" windowHeight="74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B3" i="1" s="1"/>
  <c r="C3" i="1" s="1"/>
  <c r="B2" i="1"/>
  <c r="C2" i="1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B5" i="1"/>
  <c r="C5" i="1" s="1"/>
  <c r="B4" i="1"/>
  <c r="C4" i="1" s="1"/>
  <c r="B6" i="1" l="1"/>
  <c r="C6" i="1" s="1"/>
  <c r="B7" i="1" l="1"/>
  <c r="C7" i="1" s="1"/>
  <c r="B8" i="1" l="1"/>
  <c r="C8" i="1" s="1"/>
  <c r="B9" i="1" l="1"/>
  <c r="C9" i="1" s="1"/>
  <c r="B10" i="1" l="1"/>
  <c r="C10" i="1" s="1"/>
  <c r="B11" i="1" l="1"/>
  <c r="C11" i="1" s="1"/>
  <c r="B12" i="1" l="1"/>
  <c r="C12" i="1" s="1"/>
  <c r="B13" i="1" l="1"/>
  <c r="C13" i="1" s="1"/>
  <c r="B14" i="1" l="1"/>
  <c r="C14" i="1" s="1"/>
  <c r="B15" i="1" l="1"/>
  <c r="C15" i="1" s="1"/>
  <c r="B16" i="1" l="1"/>
  <c r="C16" i="1" s="1"/>
  <c r="B17" i="1" l="1"/>
  <c r="C17" i="1" s="1"/>
  <c r="B18" i="1" l="1"/>
  <c r="C18" i="1" s="1"/>
  <c r="B19" i="1" l="1"/>
  <c r="C19" i="1" s="1"/>
  <c r="B20" i="1" l="1"/>
  <c r="C20" i="1" s="1"/>
  <c r="B21" i="1" l="1"/>
  <c r="C21" i="1" s="1"/>
  <c r="B22" i="1" l="1"/>
  <c r="C22" i="1" s="1"/>
  <c r="B23" i="1" l="1"/>
  <c r="C23" i="1" s="1"/>
  <c r="B24" i="1" l="1"/>
  <c r="C24" i="1" s="1"/>
  <c r="B25" i="1" l="1"/>
  <c r="C25" i="1" s="1"/>
  <c r="B26" i="1" l="1"/>
  <c r="C26" i="1" s="1"/>
  <c r="B27" i="1" l="1"/>
  <c r="C27" i="1" s="1"/>
  <c r="B28" i="1" l="1"/>
  <c r="C28" i="1" s="1"/>
  <c r="B29" i="1" l="1"/>
  <c r="C29" i="1" s="1"/>
  <c r="B30" i="1" l="1"/>
  <c r="C30" i="1" s="1"/>
  <c r="B31" i="1" l="1"/>
  <c r="C31" i="1" s="1"/>
  <c r="B32" i="1" l="1"/>
  <c r="C32" i="1" s="1"/>
  <c r="B33" i="1" l="1"/>
  <c r="C33" i="1" s="1"/>
  <c r="B34" i="1" l="1"/>
  <c r="C34" i="1" s="1"/>
  <c r="B35" i="1" l="1"/>
  <c r="C35" i="1" s="1"/>
  <c r="B36" i="1" l="1"/>
  <c r="C36" i="1" s="1"/>
  <c r="B37" i="1" l="1"/>
  <c r="C37" i="1" s="1"/>
  <c r="B38" i="1" l="1"/>
  <c r="C38" i="1" s="1"/>
  <c r="B39" i="1" l="1"/>
  <c r="C39" i="1" s="1"/>
  <c r="B40" i="1" l="1"/>
  <c r="C40" i="1" s="1"/>
  <c r="B41" i="1" l="1"/>
  <c r="C41" i="1" s="1"/>
  <c r="B42" i="1" l="1"/>
  <c r="C42" i="1" s="1"/>
  <c r="B43" i="1" l="1"/>
  <c r="C43" i="1" s="1"/>
  <c r="B44" i="1" l="1"/>
  <c r="C44" i="1" s="1"/>
  <c r="B45" i="1" l="1"/>
  <c r="C45" i="1" s="1"/>
  <c r="B46" i="1" l="1"/>
  <c r="C46" i="1" s="1"/>
  <c r="B48" i="1" l="1"/>
  <c r="C48" i="1" s="1"/>
  <c r="B47" i="1"/>
  <c r="C47" i="1" s="1"/>
</calcChain>
</file>

<file path=xl/sharedStrings.xml><?xml version="1.0" encoding="utf-8"?>
<sst xmlns="http://schemas.openxmlformats.org/spreadsheetml/2006/main" count="5" uniqueCount="5">
  <si>
    <t>t</t>
  </si>
  <si>
    <t>[A]</t>
  </si>
  <si>
    <t>[B]</t>
  </si>
  <si>
    <t>k1=</t>
  </si>
  <si>
    <t>k-1=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</si>
</sst>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Reversible Reaction Approach to Equilibrium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[A]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Sheet1!$A$2:$A$48</c:f>
              <c:numCache>
                <c:formatCode>General</c:formatCode>
                <c:ptCount val="4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</c:numCache>
            </c:numRef>
          </c:xVal>
          <c:yVal>
            <c:numRef>
              <c:f>Sheet1!$B$2:$B$48</c:f>
              <c:numCache>
                <c:formatCode>General</c:formatCode>
                <c:ptCount val="47"/>
                <c:pt idx="0">
                  <c:v>1</c:v>
                </c:pt>
                <c:pt idx="1">
                  <c:v>0.95356932547501927</c:v>
                </c:pt>
                <c:pt idx="2">
                  <c:v>0.91360607356057255</c:v>
                </c:pt>
                <c:pt idx="3">
                  <c:v>0.87920938387392444</c:v>
                </c:pt>
                <c:pt idx="4">
                  <c:v>0.8496038786980088</c:v>
                </c:pt>
                <c:pt idx="5">
                  <c:v>0.8241221842470049</c:v>
                </c:pt>
                <c:pt idx="6">
                  <c:v>0.80218988658019974</c:v>
                </c:pt>
                <c:pt idx="7">
                  <c:v>0.78331258303705187</c:v>
                </c:pt>
                <c:pt idx="8">
                  <c:v>0.76706473730406743</c:v>
                </c:pt>
                <c:pt idx="9">
                  <c:v>0.75308008688196393</c:v>
                </c:pt>
                <c:pt idx="10">
                  <c:v>0.74104338671614334</c:v>
                </c:pt>
                <c:pt idx="11">
                  <c:v>0.73068330287358474</c:v>
                </c:pt>
                <c:pt idx="12">
                  <c:v>0.72176629607386211</c:v>
                </c:pt>
                <c:pt idx="13">
                  <c:v>0.71409135719550454</c:v>
                </c:pt>
                <c:pt idx="14">
                  <c:v>0.70748547608432732</c:v>
                </c:pt>
                <c:pt idx="15">
                  <c:v>0.70179974152062152</c:v>
                </c:pt>
                <c:pt idx="16">
                  <c:v>0.69690598442980412</c:v>
                </c:pt>
                <c:pt idx="17">
                  <c:v>0.69269388866705095</c:v>
                </c:pt>
                <c:pt idx="18">
                  <c:v>0.68906850424658328</c:v>
                </c:pt>
                <c:pt idx="19">
                  <c:v>0.68594810695827946</c:v>
                </c:pt>
                <c:pt idx="20">
                  <c:v>0.68326235612262132</c:v>
                </c:pt>
                <c:pt idx="21">
                  <c:v>0.68095070895568011</c:v>
                </c:pt>
                <c:pt idx="22">
                  <c:v>0.67896105580041333</c:v>
                </c:pt>
                <c:pt idx="23">
                  <c:v>0.67724854545935598</c:v>
                </c:pt>
                <c:pt idx="24">
                  <c:v>0.67577457414909758</c:v>
                </c:pt>
                <c:pt idx="25">
                  <c:v>0.67450591528533632</c:v>
                </c:pt>
                <c:pt idx="26">
                  <c:v>0.67341397048193485</c:v>
                </c:pt>
                <c:pt idx="27">
                  <c:v>0.67247412487983116</c:v>
                </c:pt>
                <c:pt idx="28">
                  <c:v>0.67166519227349253</c:v>
                </c:pt>
                <c:pt idx="29">
                  <c:v>0.67096893752682663</c:v>
                </c:pt>
                <c:pt idx="30">
                  <c:v>0.67036966551274746</c:v>
                </c:pt>
                <c:pt idx="31">
                  <c:v>0.66985386731018115</c:v>
                </c:pt>
                <c:pt idx="32">
                  <c:v>0.66940991568300667</c:v>
                </c:pt>
                <c:pt idx="33">
                  <c:v>0.66902780297635067</c:v>
                </c:pt>
                <c:pt idx="34">
                  <c:v>0.66869891552183847</c:v>
                </c:pt>
                <c:pt idx="35">
                  <c:v>0.66841583946639382</c:v>
                </c:pt>
                <c:pt idx="36">
                  <c:v>0.66817219364753766</c:v>
                </c:pt>
                <c:pt idx="37">
                  <c:v>0.66796248574782535</c:v>
                </c:pt>
                <c:pt idx="38">
                  <c:v>0.66778198848582371</c:v>
                </c:pt>
                <c:pt idx="39">
                  <c:v>0.66762663305269598</c:v>
                </c:pt>
                <c:pt idx="40">
                  <c:v>0.66749291739222205</c:v>
                </c:pt>
                <c:pt idx="41">
                  <c:v>0.66737782725667927</c:v>
                </c:pt>
                <c:pt idx="42">
                  <c:v>0.66727876825900967</c:v>
                </c:pt>
                <c:pt idx="43">
                  <c:v>0.66719350738957883</c:v>
                </c:pt>
                <c:pt idx="44">
                  <c:v>0.66712012267918264</c:v>
                </c:pt>
                <c:pt idx="45">
                  <c:v>0.66705695987359703</c:v>
                </c:pt>
                <c:pt idx="46">
                  <c:v>0.66700259514301619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[B]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Sheet1!$A$2:$A$48</c:f>
              <c:numCache>
                <c:formatCode>General</c:formatCode>
                <c:ptCount val="4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</c:numCache>
            </c:numRef>
          </c:xVal>
          <c:yVal>
            <c:numRef>
              <c:f>Sheet1!$C$2:$C$48</c:f>
              <c:numCache>
                <c:formatCode>General</c:formatCode>
                <c:ptCount val="47"/>
                <c:pt idx="0">
                  <c:v>0</c:v>
                </c:pt>
                <c:pt idx="1">
                  <c:v>4.6430674524980731E-2</c:v>
                </c:pt>
                <c:pt idx="2">
                  <c:v>8.6393926439427449E-2</c:v>
                </c:pt>
                <c:pt idx="3">
                  <c:v>0.12079061612607556</c:v>
                </c:pt>
                <c:pt idx="4">
                  <c:v>0.1503961213019912</c:v>
                </c:pt>
                <c:pt idx="5">
                  <c:v>0.1758778157529951</c:v>
                </c:pt>
                <c:pt idx="6">
                  <c:v>0.19781011341980026</c:v>
                </c:pt>
                <c:pt idx="7">
                  <c:v>0.21668741696294813</c:v>
                </c:pt>
                <c:pt idx="8">
                  <c:v>0.23293526269593257</c:v>
                </c:pt>
                <c:pt idx="9">
                  <c:v>0.24691991311803607</c:v>
                </c:pt>
                <c:pt idx="10">
                  <c:v>0.25895661328385666</c:v>
                </c:pt>
                <c:pt idx="11">
                  <c:v>0.26931669712641526</c:v>
                </c:pt>
                <c:pt idx="12">
                  <c:v>0.27823370392613789</c:v>
                </c:pt>
                <c:pt idx="13">
                  <c:v>0.28590864280449546</c:v>
                </c:pt>
                <c:pt idx="14">
                  <c:v>0.29251452391567268</c:v>
                </c:pt>
                <c:pt idx="15">
                  <c:v>0.29820025847937848</c:v>
                </c:pt>
                <c:pt idx="16">
                  <c:v>0.30309401557019588</c:v>
                </c:pt>
                <c:pt idx="17">
                  <c:v>0.30730611133294905</c:v>
                </c:pt>
                <c:pt idx="18">
                  <c:v>0.31093149575341672</c:v>
                </c:pt>
                <c:pt idx="19">
                  <c:v>0.31405189304172054</c:v>
                </c:pt>
                <c:pt idx="20">
                  <c:v>0.31673764387737868</c:v>
                </c:pt>
                <c:pt idx="21">
                  <c:v>0.31904929104431989</c:v>
                </c:pt>
                <c:pt idx="22">
                  <c:v>0.32103894419958667</c:v>
                </c:pt>
                <c:pt idx="23">
                  <c:v>0.32275145454064402</c:v>
                </c:pt>
                <c:pt idx="24">
                  <c:v>0.32422542585090242</c:v>
                </c:pt>
                <c:pt idx="25">
                  <c:v>0.32549408471466368</c:v>
                </c:pt>
                <c:pt idx="26">
                  <c:v>0.32658602951806515</c:v>
                </c:pt>
                <c:pt idx="27">
                  <c:v>0.32752587512016884</c:v>
                </c:pt>
                <c:pt idx="28">
                  <c:v>0.32833480772650747</c:v>
                </c:pt>
                <c:pt idx="29">
                  <c:v>0.32903106247317337</c:v>
                </c:pt>
                <c:pt idx="30">
                  <c:v>0.32963033448725254</c:v>
                </c:pt>
                <c:pt idx="31">
                  <c:v>0.33014613268981885</c:v>
                </c:pt>
                <c:pt idx="32">
                  <c:v>0.33059008431699333</c:v>
                </c:pt>
                <c:pt idx="33">
                  <c:v>0.33097219702364933</c:v>
                </c:pt>
                <c:pt idx="34">
                  <c:v>0.33130108447816153</c:v>
                </c:pt>
                <c:pt idx="35">
                  <c:v>0.33158416053360618</c:v>
                </c:pt>
                <c:pt idx="36">
                  <c:v>0.33182780635246234</c:v>
                </c:pt>
                <c:pt idx="37">
                  <c:v>0.33203751425217465</c:v>
                </c:pt>
                <c:pt idx="38">
                  <c:v>0.33221801151417629</c:v>
                </c:pt>
                <c:pt idx="39">
                  <c:v>0.33237336694730402</c:v>
                </c:pt>
                <c:pt idx="40">
                  <c:v>0.33250708260777795</c:v>
                </c:pt>
                <c:pt idx="41">
                  <c:v>0.33262217274332073</c:v>
                </c:pt>
                <c:pt idx="42">
                  <c:v>0.33272123174099033</c:v>
                </c:pt>
                <c:pt idx="43">
                  <c:v>0.33280649261042117</c:v>
                </c:pt>
                <c:pt idx="44">
                  <c:v>0.33287987732081736</c:v>
                </c:pt>
                <c:pt idx="45">
                  <c:v>0.33294304012640297</c:v>
                </c:pt>
                <c:pt idx="46">
                  <c:v>0.33299740485698381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180360"/>
        <c:axId val="189179184"/>
      </c:scatterChart>
      <c:valAx>
        <c:axId val="189180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t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179184"/>
        <c:crosses val="autoZero"/>
        <c:crossBetween val="midCat"/>
      </c:valAx>
      <c:valAx>
        <c:axId val="1891791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[J]/[A]0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1803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5</xdr:row>
      <xdr:rowOff>80961</xdr:rowOff>
    </xdr:from>
    <xdr:to>
      <xdr:col>11</xdr:col>
      <xdr:colOff>19049</xdr:colOff>
      <xdr:row>24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B1" workbookViewId="0">
      <selection activeCell="B21" sqref="B21"/>
    </sheetView>
  </sheetViews>
  <sheetFormatPr defaultRowHeight="15" x14ac:dyDescent="0.25"/>
  <sheetData>
    <row r="1" spans="1:7" x14ac:dyDescent="0.25">
      <c r="A1" t="s">
        <v>0</v>
      </c>
      <c r="B1" t="s">
        <v>1</v>
      </c>
      <c r="C1" t="s">
        <v>2</v>
      </c>
    </row>
    <row r="2" spans="1:7" x14ac:dyDescent="0.25">
      <c r="A2">
        <v>0</v>
      </c>
      <c r="B2">
        <f>($G$4+$G$3*EXP(-($G$4+$G$3)*A2))/($G$4+$G$3)</f>
        <v>1</v>
      </c>
      <c r="C2">
        <f>1-B2</f>
        <v>0</v>
      </c>
    </row>
    <row r="3" spans="1:7" x14ac:dyDescent="0.25">
      <c r="A3">
        <f>A2+0.05</f>
        <v>0.05</v>
      </c>
      <c r="B3">
        <f>($G$4+$G$3*EXP(-($G$4+$G$3)*A3))/($G$4+$G$3)</f>
        <v>0.95356932547501927</v>
      </c>
      <c r="C3">
        <f t="shared" ref="C3:C48" si="0">1-B3</f>
        <v>4.6430674524980731E-2</v>
      </c>
      <c r="F3" t="s">
        <v>3</v>
      </c>
      <c r="G3">
        <v>1</v>
      </c>
    </row>
    <row r="4" spans="1:7" x14ac:dyDescent="0.25">
      <c r="A4">
        <f t="shared" ref="A4:A48" si="1">A3+0.05</f>
        <v>0.1</v>
      </c>
      <c r="B4">
        <f>($G$4+$G$3*EXP(-($G$4+$G$3)*A4))/($G$4+$G$3)</f>
        <v>0.91360607356057255</v>
      </c>
      <c r="C4">
        <f t="shared" si="0"/>
        <v>8.6393926439427449E-2</v>
      </c>
      <c r="F4" t="s">
        <v>4</v>
      </c>
      <c r="G4">
        <v>2</v>
      </c>
    </row>
    <row r="5" spans="1:7" x14ac:dyDescent="0.25">
      <c r="A5">
        <f t="shared" si="1"/>
        <v>0.15000000000000002</v>
      </c>
      <c r="B5">
        <f>($G$4+$G$3*EXP(-($G$4+$G$3)*A5))/($G$4+$G$3)</f>
        <v>0.87920938387392444</v>
      </c>
      <c r="C5">
        <f t="shared" si="0"/>
        <v>0.12079061612607556</v>
      </c>
    </row>
    <row r="6" spans="1:7" x14ac:dyDescent="0.25">
      <c r="A6">
        <f t="shared" si="1"/>
        <v>0.2</v>
      </c>
      <c r="B6">
        <f>($G$4+$G$3*EXP(-($G$4+$G$3)*A6))/($G$4+$G$3)</f>
        <v>0.8496038786980088</v>
      </c>
      <c r="C6">
        <f t="shared" si="0"/>
        <v>0.1503961213019912</v>
      </c>
    </row>
    <row r="7" spans="1:7" x14ac:dyDescent="0.25">
      <c r="A7">
        <f t="shared" si="1"/>
        <v>0.25</v>
      </c>
      <c r="B7">
        <f>($G$4+$G$3*EXP(-($G$4+$G$3)*A7))/($G$4+$G$3)</f>
        <v>0.8241221842470049</v>
      </c>
      <c r="C7">
        <f t="shared" si="0"/>
        <v>0.1758778157529951</v>
      </c>
    </row>
    <row r="8" spans="1:7" x14ac:dyDescent="0.25">
      <c r="A8">
        <f t="shared" si="1"/>
        <v>0.3</v>
      </c>
      <c r="B8">
        <f>($G$4+$G$3*EXP(-($G$4+$G$3)*A8))/($G$4+$G$3)</f>
        <v>0.80218988658019974</v>
      </c>
      <c r="C8">
        <f t="shared" si="0"/>
        <v>0.19781011341980026</v>
      </c>
    </row>
    <row r="9" spans="1:7" x14ac:dyDescent="0.25">
      <c r="A9">
        <f t="shared" si="1"/>
        <v>0.35</v>
      </c>
      <c r="B9">
        <f>($G$4+$G$3*EXP(-($G$4+$G$3)*A9))/($G$4+$G$3)</f>
        <v>0.78331258303705187</v>
      </c>
      <c r="C9">
        <f t="shared" si="0"/>
        <v>0.21668741696294813</v>
      </c>
    </row>
    <row r="10" spans="1:7" x14ac:dyDescent="0.25">
      <c r="A10">
        <f t="shared" si="1"/>
        <v>0.39999999999999997</v>
      </c>
      <c r="B10">
        <f>($G$4+$G$3*EXP(-($G$4+$G$3)*A10))/($G$4+$G$3)</f>
        <v>0.76706473730406743</v>
      </c>
      <c r="C10">
        <f t="shared" si="0"/>
        <v>0.23293526269593257</v>
      </c>
    </row>
    <row r="11" spans="1:7" x14ac:dyDescent="0.25">
      <c r="A11">
        <f t="shared" si="1"/>
        <v>0.44999999999999996</v>
      </c>
      <c r="B11">
        <f>($G$4+$G$3*EXP(-($G$4+$G$3)*A11))/($G$4+$G$3)</f>
        <v>0.75308008688196393</v>
      </c>
      <c r="C11">
        <f t="shared" si="0"/>
        <v>0.24691991311803607</v>
      </c>
    </row>
    <row r="12" spans="1:7" x14ac:dyDescent="0.25">
      <c r="A12">
        <f t="shared" si="1"/>
        <v>0.49999999999999994</v>
      </c>
      <c r="B12">
        <f>($G$4+$G$3*EXP(-($G$4+$G$3)*A12))/($G$4+$G$3)</f>
        <v>0.74104338671614334</v>
      </c>
      <c r="C12">
        <f t="shared" si="0"/>
        <v>0.25895661328385666</v>
      </c>
    </row>
    <row r="13" spans="1:7" x14ac:dyDescent="0.25">
      <c r="A13">
        <f t="shared" si="1"/>
        <v>0.54999999999999993</v>
      </c>
      <c r="B13">
        <f>($G$4+$G$3*EXP(-($G$4+$G$3)*A13))/($G$4+$G$3)</f>
        <v>0.73068330287358474</v>
      </c>
      <c r="C13">
        <f t="shared" si="0"/>
        <v>0.26931669712641526</v>
      </c>
    </row>
    <row r="14" spans="1:7" x14ac:dyDescent="0.25">
      <c r="A14">
        <f t="shared" si="1"/>
        <v>0.6</v>
      </c>
      <c r="B14">
        <f>($G$4+$G$3*EXP(-($G$4+$G$3)*A14))/($G$4+$G$3)</f>
        <v>0.72176629607386211</v>
      </c>
      <c r="C14">
        <f t="shared" si="0"/>
        <v>0.27823370392613789</v>
      </c>
    </row>
    <row r="15" spans="1:7" x14ac:dyDescent="0.25">
      <c r="A15">
        <f t="shared" si="1"/>
        <v>0.65</v>
      </c>
      <c r="B15">
        <f>($G$4+$G$3*EXP(-($G$4+$G$3)*A15))/($G$4+$G$3)</f>
        <v>0.71409135719550454</v>
      </c>
      <c r="C15">
        <f t="shared" si="0"/>
        <v>0.28590864280449546</v>
      </c>
    </row>
    <row r="16" spans="1:7" x14ac:dyDescent="0.25">
      <c r="A16">
        <f t="shared" si="1"/>
        <v>0.70000000000000007</v>
      </c>
      <c r="B16">
        <f>($G$4+$G$3*EXP(-($G$4+$G$3)*A16))/($G$4+$G$3)</f>
        <v>0.70748547608432732</v>
      </c>
      <c r="C16">
        <f t="shared" si="0"/>
        <v>0.29251452391567268</v>
      </c>
    </row>
    <row r="17" spans="1:3" x14ac:dyDescent="0.25">
      <c r="A17">
        <f t="shared" si="1"/>
        <v>0.75000000000000011</v>
      </c>
      <c r="B17">
        <f>($G$4+$G$3*EXP(-($G$4+$G$3)*A17))/($G$4+$G$3)</f>
        <v>0.70179974152062152</v>
      </c>
      <c r="C17">
        <f t="shared" si="0"/>
        <v>0.29820025847937848</v>
      </c>
    </row>
    <row r="18" spans="1:3" x14ac:dyDescent="0.25">
      <c r="A18">
        <f t="shared" si="1"/>
        <v>0.80000000000000016</v>
      </c>
      <c r="B18">
        <f>($G$4+$G$3*EXP(-($G$4+$G$3)*A18))/($G$4+$G$3)</f>
        <v>0.69690598442980412</v>
      </c>
      <c r="C18">
        <f t="shared" si="0"/>
        <v>0.30309401557019588</v>
      </c>
    </row>
    <row r="19" spans="1:3" x14ac:dyDescent="0.25">
      <c r="A19">
        <f t="shared" si="1"/>
        <v>0.8500000000000002</v>
      </c>
      <c r="B19">
        <f>($G$4+$G$3*EXP(-($G$4+$G$3)*A19))/($G$4+$G$3)</f>
        <v>0.69269388866705095</v>
      </c>
      <c r="C19">
        <f t="shared" si="0"/>
        <v>0.30730611133294905</v>
      </c>
    </row>
    <row r="20" spans="1:3" x14ac:dyDescent="0.25">
      <c r="A20">
        <f t="shared" si="1"/>
        <v>0.90000000000000024</v>
      </c>
      <c r="B20">
        <f>($G$4+$G$3*EXP(-($G$4+$G$3)*A20))/($G$4+$G$3)</f>
        <v>0.68906850424658328</v>
      </c>
      <c r="C20">
        <f t="shared" si="0"/>
        <v>0.31093149575341672</v>
      </c>
    </row>
    <row r="21" spans="1:3" x14ac:dyDescent="0.25">
      <c r="A21">
        <f t="shared" si="1"/>
        <v>0.95000000000000029</v>
      </c>
      <c r="B21">
        <f>($G$4+$G$3*EXP(-($G$4+$G$3)*A21))/($G$4+$G$3)</f>
        <v>0.68594810695827946</v>
      </c>
      <c r="C21">
        <f t="shared" si="0"/>
        <v>0.31405189304172054</v>
      </c>
    </row>
    <row r="22" spans="1:3" x14ac:dyDescent="0.25">
      <c r="A22">
        <f t="shared" si="1"/>
        <v>1.0000000000000002</v>
      </c>
      <c r="B22">
        <f>($G$4+$G$3*EXP(-($G$4+$G$3)*A22))/($G$4+$G$3)</f>
        <v>0.68326235612262132</v>
      </c>
      <c r="C22">
        <f t="shared" si="0"/>
        <v>0.31673764387737868</v>
      </c>
    </row>
    <row r="23" spans="1:3" x14ac:dyDescent="0.25">
      <c r="A23">
        <f t="shared" si="1"/>
        <v>1.0500000000000003</v>
      </c>
      <c r="B23">
        <f>($G$4+$G$3*EXP(-($G$4+$G$3)*A23))/($G$4+$G$3)</f>
        <v>0.68095070895568011</v>
      </c>
      <c r="C23">
        <f t="shared" si="0"/>
        <v>0.31904929104431989</v>
      </c>
    </row>
    <row r="24" spans="1:3" x14ac:dyDescent="0.25">
      <c r="A24">
        <f t="shared" si="1"/>
        <v>1.1000000000000003</v>
      </c>
      <c r="B24">
        <f>($G$4+$G$3*EXP(-($G$4+$G$3)*A24))/($G$4+$G$3)</f>
        <v>0.67896105580041333</v>
      </c>
      <c r="C24">
        <f t="shared" si="0"/>
        <v>0.32103894419958667</v>
      </c>
    </row>
    <row r="25" spans="1:3" x14ac:dyDescent="0.25">
      <c r="A25">
        <f t="shared" si="1"/>
        <v>1.1500000000000004</v>
      </c>
      <c r="B25">
        <f>($G$4+$G$3*EXP(-($G$4+$G$3)*A25))/($G$4+$G$3)</f>
        <v>0.67724854545935598</v>
      </c>
      <c r="C25">
        <f t="shared" si="0"/>
        <v>0.32275145454064402</v>
      </c>
    </row>
    <row r="26" spans="1:3" x14ac:dyDescent="0.25">
      <c r="A26">
        <f t="shared" si="1"/>
        <v>1.2000000000000004</v>
      </c>
      <c r="B26">
        <f>($G$4+$G$3*EXP(-($G$4+$G$3)*A26))/($G$4+$G$3)</f>
        <v>0.67577457414909758</v>
      </c>
      <c r="C26">
        <f t="shared" si="0"/>
        <v>0.32422542585090242</v>
      </c>
    </row>
    <row r="27" spans="1:3" x14ac:dyDescent="0.25">
      <c r="A27">
        <f t="shared" si="1"/>
        <v>1.2500000000000004</v>
      </c>
      <c r="B27">
        <f>($G$4+$G$3*EXP(-($G$4+$G$3)*A27))/($G$4+$G$3)</f>
        <v>0.67450591528533632</v>
      </c>
      <c r="C27">
        <f t="shared" si="0"/>
        <v>0.32549408471466368</v>
      </c>
    </row>
    <row r="28" spans="1:3" x14ac:dyDescent="0.25">
      <c r="A28">
        <f t="shared" si="1"/>
        <v>1.3000000000000005</v>
      </c>
      <c r="B28">
        <f>($G$4+$G$3*EXP(-($G$4+$G$3)*A28))/($G$4+$G$3)</f>
        <v>0.67341397048193485</v>
      </c>
      <c r="C28">
        <f t="shared" si="0"/>
        <v>0.32658602951806515</v>
      </c>
    </row>
    <row r="29" spans="1:3" x14ac:dyDescent="0.25">
      <c r="A29">
        <f t="shared" si="1"/>
        <v>1.3500000000000005</v>
      </c>
      <c r="B29">
        <f>($G$4+$G$3*EXP(-($G$4+$G$3)*A29))/($G$4+$G$3)</f>
        <v>0.67247412487983116</v>
      </c>
      <c r="C29">
        <f t="shared" si="0"/>
        <v>0.32752587512016884</v>
      </c>
    </row>
    <row r="30" spans="1:3" x14ac:dyDescent="0.25">
      <c r="A30">
        <f t="shared" si="1"/>
        <v>1.4000000000000006</v>
      </c>
      <c r="B30">
        <f>($G$4+$G$3*EXP(-($G$4+$G$3)*A30))/($G$4+$G$3)</f>
        <v>0.67166519227349253</v>
      </c>
      <c r="C30">
        <f t="shared" si="0"/>
        <v>0.32833480772650747</v>
      </c>
    </row>
    <row r="31" spans="1:3" x14ac:dyDescent="0.25">
      <c r="A31">
        <f t="shared" si="1"/>
        <v>1.4500000000000006</v>
      </c>
      <c r="B31">
        <f>($G$4+$G$3*EXP(-($G$4+$G$3)*A31))/($G$4+$G$3)</f>
        <v>0.67096893752682663</v>
      </c>
      <c r="C31">
        <f t="shared" si="0"/>
        <v>0.32903106247317337</v>
      </c>
    </row>
    <row r="32" spans="1:3" x14ac:dyDescent="0.25">
      <c r="A32">
        <f t="shared" si="1"/>
        <v>1.5000000000000007</v>
      </c>
      <c r="B32">
        <f>($G$4+$G$3*EXP(-($G$4+$G$3)*A32))/($G$4+$G$3)</f>
        <v>0.67036966551274746</v>
      </c>
      <c r="C32">
        <f t="shared" si="0"/>
        <v>0.32963033448725254</v>
      </c>
    </row>
    <row r="33" spans="1:3" x14ac:dyDescent="0.25">
      <c r="A33">
        <f t="shared" si="1"/>
        <v>1.5500000000000007</v>
      </c>
      <c r="B33">
        <f>($G$4+$G$3*EXP(-($G$4+$G$3)*A33))/($G$4+$G$3)</f>
        <v>0.66985386731018115</v>
      </c>
      <c r="C33">
        <f t="shared" si="0"/>
        <v>0.33014613268981885</v>
      </c>
    </row>
    <row r="34" spans="1:3" x14ac:dyDescent="0.25">
      <c r="A34">
        <f t="shared" si="1"/>
        <v>1.6000000000000008</v>
      </c>
      <c r="B34">
        <f>($G$4+$G$3*EXP(-($G$4+$G$3)*A34))/($G$4+$G$3)</f>
        <v>0.66940991568300667</v>
      </c>
      <c r="C34">
        <f t="shared" si="0"/>
        <v>0.33059008431699333</v>
      </c>
    </row>
    <row r="35" spans="1:3" x14ac:dyDescent="0.25">
      <c r="A35">
        <f t="shared" si="1"/>
        <v>1.6500000000000008</v>
      </c>
      <c r="B35">
        <f>($G$4+$G$3*EXP(-($G$4+$G$3)*A35))/($G$4+$G$3)</f>
        <v>0.66902780297635067</v>
      </c>
      <c r="C35">
        <f t="shared" si="0"/>
        <v>0.33097219702364933</v>
      </c>
    </row>
    <row r="36" spans="1:3" x14ac:dyDescent="0.25">
      <c r="A36">
        <f t="shared" si="1"/>
        <v>1.7000000000000008</v>
      </c>
      <c r="B36">
        <f>($G$4+$G$3*EXP(-($G$4+$G$3)*A36))/($G$4+$G$3)</f>
        <v>0.66869891552183847</v>
      </c>
      <c r="C36">
        <f t="shared" si="0"/>
        <v>0.33130108447816153</v>
      </c>
    </row>
    <row r="37" spans="1:3" x14ac:dyDescent="0.25">
      <c r="A37">
        <f t="shared" si="1"/>
        <v>1.7500000000000009</v>
      </c>
      <c r="B37">
        <f>($G$4+$G$3*EXP(-($G$4+$G$3)*A37))/($G$4+$G$3)</f>
        <v>0.66841583946639382</v>
      </c>
      <c r="C37">
        <f t="shared" si="0"/>
        <v>0.33158416053360618</v>
      </c>
    </row>
    <row r="38" spans="1:3" x14ac:dyDescent="0.25">
      <c r="A38">
        <f t="shared" si="1"/>
        <v>1.8000000000000009</v>
      </c>
      <c r="B38">
        <f>($G$4+$G$3*EXP(-($G$4+$G$3)*A38))/($G$4+$G$3)</f>
        <v>0.66817219364753766</v>
      </c>
      <c r="C38">
        <f t="shared" si="0"/>
        <v>0.33182780635246234</v>
      </c>
    </row>
    <row r="39" spans="1:3" x14ac:dyDescent="0.25">
      <c r="A39">
        <f t="shared" si="1"/>
        <v>1.850000000000001</v>
      </c>
      <c r="B39">
        <f>($G$4+$G$3*EXP(-($G$4+$G$3)*A39))/($G$4+$G$3)</f>
        <v>0.66796248574782535</v>
      </c>
      <c r="C39">
        <f t="shared" si="0"/>
        <v>0.33203751425217465</v>
      </c>
    </row>
    <row r="40" spans="1:3" x14ac:dyDescent="0.25">
      <c r="A40">
        <f t="shared" si="1"/>
        <v>1.900000000000001</v>
      </c>
      <c r="B40">
        <f>($G$4+$G$3*EXP(-($G$4+$G$3)*A40))/($G$4+$G$3)</f>
        <v>0.66778198848582371</v>
      </c>
      <c r="C40">
        <f t="shared" si="0"/>
        <v>0.33221801151417629</v>
      </c>
    </row>
    <row r="41" spans="1:3" x14ac:dyDescent="0.25">
      <c r="A41">
        <f t="shared" si="1"/>
        <v>1.9500000000000011</v>
      </c>
      <c r="B41">
        <f>($G$4+$G$3*EXP(-($G$4+$G$3)*A41))/($G$4+$G$3)</f>
        <v>0.66762663305269598</v>
      </c>
      <c r="C41">
        <f t="shared" si="0"/>
        <v>0.33237336694730402</v>
      </c>
    </row>
    <row r="42" spans="1:3" x14ac:dyDescent="0.25">
      <c r="A42">
        <f t="shared" si="1"/>
        <v>2.0000000000000009</v>
      </c>
      <c r="B42">
        <f>($G$4+$G$3*EXP(-($G$4+$G$3)*A42))/($G$4+$G$3)</f>
        <v>0.66749291739222205</v>
      </c>
      <c r="C42">
        <f t="shared" si="0"/>
        <v>0.33250708260777795</v>
      </c>
    </row>
    <row r="43" spans="1:3" x14ac:dyDescent="0.25">
      <c r="A43">
        <f t="shared" si="1"/>
        <v>2.0500000000000007</v>
      </c>
      <c r="B43">
        <f>($G$4+$G$3*EXP(-($G$4+$G$3)*A43))/($G$4+$G$3)</f>
        <v>0.66737782725667927</v>
      </c>
      <c r="C43">
        <f t="shared" si="0"/>
        <v>0.33262217274332073</v>
      </c>
    </row>
    <row r="44" spans="1:3" x14ac:dyDescent="0.25">
      <c r="A44">
        <f t="shared" si="1"/>
        <v>2.1000000000000005</v>
      </c>
      <c r="B44">
        <f>($G$4+$G$3*EXP(-($G$4+$G$3)*A44))/($G$4+$G$3)</f>
        <v>0.66727876825900967</v>
      </c>
      <c r="C44">
        <f t="shared" si="0"/>
        <v>0.33272123174099033</v>
      </c>
    </row>
    <row r="45" spans="1:3" x14ac:dyDescent="0.25">
      <c r="A45">
        <f t="shared" si="1"/>
        <v>2.1500000000000004</v>
      </c>
      <c r="B45">
        <f>($G$4+$G$3*EXP(-($G$4+$G$3)*A45))/($G$4+$G$3)</f>
        <v>0.66719350738957883</v>
      </c>
      <c r="C45">
        <f t="shared" si="0"/>
        <v>0.33280649261042117</v>
      </c>
    </row>
    <row r="46" spans="1:3" x14ac:dyDescent="0.25">
      <c r="A46">
        <f t="shared" si="1"/>
        <v>2.2000000000000002</v>
      </c>
      <c r="B46">
        <f>($G$4+$G$3*EXP(-($G$4+$G$3)*A46))/($G$4+$G$3)</f>
        <v>0.66712012267918264</v>
      </c>
      <c r="C46">
        <f t="shared" si="0"/>
        <v>0.33287987732081736</v>
      </c>
    </row>
    <row r="47" spans="1:3" x14ac:dyDescent="0.25">
      <c r="A47">
        <f t="shared" si="1"/>
        <v>2.25</v>
      </c>
      <c r="B47">
        <f>($G$4+$G$3*EXP(-($G$4+$G$3)*A47))/($G$4+$G$3)</f>
        <v>0.66705695987359703</v>
      </c>
      <c r="C47">
        <f t="shared" si="0"/>
        <v>0.33294304012640297</v>
      </c>
    </row>
    <row r="48" spans="1:3" x14ac:dyDescent="0.25">
      <c r="A48">
        <f t="shared" si="1"/>
        <v>2.2999999999999998</v>
      </c>
      <c r="B48">
        <f>($G$4+$G$3*EXP(-($G$4+$G$3)*A48))/($G$4+$G$3)</f>
        <v>0.66700259514301619</v>
      </c>
      <c r="C48">
        <f t="shared" si="0"/>
        <v>0.33299740485698381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Central Arkansas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UCA</dc:creator>
  <cp:lastModifiedBy>UCA</cp:lastModifiedBy>
  <dcterms:created xsi:type="dcterms:W3CDTF">2015-08-26T03:06:27Z</dcterms:created>
  <dcterms:modified xsi:type="dcterms:W3CDTF">2015-08-26T15:15:42Z</dcterms:modified>
</cp:coreProperties>
</file>